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WpsReserved_CellImgList" sheetId="3" state="veryHidden" r:id="rId3"/>
  </sheets>
  <definedNames>
    <definedName name="_xlnm._FilterDatabase" localSheetId="0" hidden="1">Sheet1!$A$2:$Q$41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DE60F9B6A46460E98BF6E7858431BC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5775" y="5819775"/>
          <a:ext cx="1381760" cy="1830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0E6FC85AA3E4955B912E5C4484BDB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20315" y="12381230"/>
          <a:ext cx="4438650" cy="3595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89E1B7D885741FB9AB17000B98914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13575665"/>
          <a:ext cx="2467610" cy="3048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1C0AB3188624931995C18970DE2FD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255875" y="18149570"/>
          <a:ext cx="4203065" cy="3513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9C68AFB049E846D8948791DDF7DAFD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25065" y="15737840"/>
          <a:ext cx="4067175" cy="246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50F9439ADAC4D24A6D7A0305BC30DB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173325" y="20561935"/>
          <a:ext cx="3295015" cy="4377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698C1BA5CFB4DCE8813048F93FFCA58" descr="post_object_image_3975456495"/>
        <xdr:cNvPicPr/>
      </xdr:nvPicPr>
      <xdr:blipFill>
        <a:blip r:embed="rId7"/>
        <a:stretch>
          <a:fillRect/>
        </a:stretch>
      </xdr:blipFill>
      <xdr:spPr>
        <a:xfrm>
          <a:off x="0" y="0"/>
          <a:ext cx="6562725" cy="6153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<sst xmlns="http://schemas.openxmlformats.org/spreadsheetml/2006/main" count="138" uniqueCount="106">
  <si>
    <t>1.1产品报价表</t>
  </si>
  <si>
    <t>序号</t>
  </si>
  <si>
    <t>需求科室</t>
  </si>
  <si>
    <t>设备名称</t>
  </si>
  <si>
    <t>类别</t>
  </si>
  <si>
    <t>生产厂家</t>
  </si>
  <si>
    <t>注册证号</t>
  </si>
  <si>
    <t>规格型号</t>
  </si>
  <si>
    <t>产地</t>
  </si>
  <si>
    <t>质保期</t>
  </si>
  <si>
    <t>数量</t>
  </si>
  <si>
    <t>是否为计量设备</t>
  </si>
  <si>
    <t>单价（元）</t>
  </si>
  <si>
    <t>总价（若为计量设备含计量检测费用）（元）</t>
  </si>
  <si>
    <t>生产日期是否在半年内</t>
  </si>
  <si>
    <t>是否有专用耗材及是否挂重庆市药交所平台</t>
  </si>
  <si>
    <t>联系人及联系方式</t>
  </si>
  <si>
    <t>备注（图片仅供参考）</t>
  </si>
  <si>
    <t>骨科中心（关节）</t>
  </si>
  <si>
    <t>关节镜刨刀手柄</t>
  </si>
  <si>
    <t>采购</t>
  </si>
  <si>
    <t>二次挂网：
能匹配重庆西山公司生产的关节镜</t>
  </si>
  <si>
    <t>泌尿外科</t>
  </si>
  <si>
    <t>膀胱镜异物钳</t>
  </si>
  <si>
    <t>7Fr870mm</t>
  </si>
  <si>
    <t>护理部静脉输液小组</t>
  </si>
  <si>
    <t>便携式彩色多普勒超声诊断系统（血管穿刺导航系统）</t>
  </si>
  <si>
    <t>二次挂网：
配套明细：主机一台、血管穿刺探头一把、EKG定位模块一个、五按键便捷控制器、电源适配器一个、主机包一个。</t>
  </si>
  <si>
    <t>呼吸与危重症医学科</t>
  </si>
  <si>
    <t>振动排痰机</t>
  </si>
  <si>
    <t>二次挂网：
三维排痰机</t>
  </si>
  <si>
    <t>骨科中心（创伤）</t>
  </si>
  <si>
    <t>伤口引流条</t>
  </si>
  <si>
    <t>二次挂网</t>
  </si>
  <si>
    <t>消化内科</t>
  </si>
  <si>
    <t>加压输液器</t>
  </si>
  <si>
    <t>中医科</t>
  </si>
  <si>
    <t>火针装置</t>
  </si>
  <si>
    <t>利用自动出针机构，出针快速、精准、利用加热机构对针体加热，安全、加热速度快。</t>
  </si>
  <si>
    <t>普外科</t>
  </si>
  <si>
    <t>输液泵</t>
  </si>
  <si>
    <t>麻醉科</t>
  </si>
  <si>
    <t>凝胶C型头圈（成人）</t>
  </si>
  <si>
    <t>二次挂网：</t>
  </si>
  <si>
    <t>输血科</t>
  </si>
  <si>
    <t>采血称</t>
  </si>
  <si>
    <t>二次挂网：
用于PRP采集后分装袋的称重</t>
  </si>
  <si>
    <t>骨穿包</t>
  </si>
  <si>
    <t>骨髓穿刺针2颗，弯盘1个</t>
  </si>
  <si>
    <t>输液泵及输液架</t>
  </si>
  <si>
    <t>配套固定的输液架</t>
  </si>
  <si>
    <t>神经外科</t>
  </si>
  <si>
    <t>高流量呼吸湿化治疗仪</t>
  </si>
  <si>
    <t>儿科（含新生儿室）</t>
  </si>
  <si>
    <t>蓝光灯灯管</t>
  </si>
  <si>
    <t>鼻腔组织钳</t>
  </si>
  <si>
    <t>B2102-D、E301、HZD100各1把</t>
  </si>
  <si>
    <t>上颌窦探针</t>
  </si>
  <si>
    <t>B2607</t>
  </si>
  <si>
    <t>鼻骨复位钳</t>
  </si>
  <si>
    <t>B2070</t>
  </si>
  <si>
    <t>儿童保健科</t>
  </si>
  <si>
    <t>海尔冷链疫苗监控模块（智能4G采集）</t>
  </si>
  <si>
    <t>微波治疗机</t>
  </si>
  <si>
    <t>科室部分病人有此方面治疗需求，特别是开颅术后避免伤口的感染，减轻患者痛苦、提高护理效率、提高医疗护理质量，提高患者就医满意度。</t>
  </si>
  <si>
    <t>肛肠科</t>
  </si>
  <si>
    <t>双层不锈钢治疗车（两个抽屉）</t>
  </si>
  <si>
    <t>治疗车</t>
  </si>
  <si>
    <t>两层抽屉，上面有一层置物台，右侧有挂钩及网兜。</t>
  </si>
  <si>
    <t>整形外科（医美抗衰中心）</t>
  </si>
  <si>
    <t>治疗床</t>
  </si>
  <si>
    <t>靠背高度可调节</t>
  </si>
  <si>
    <t>肩关节手术沙滩椅架</t>
  </si>
  <si>
    <t>肝胆胰外科</t>
  </si>
  <si>
    <t>电子体重秤</t>
  </si>
  <si>
    <t>检查床</t>
  </si>
  <si>
    <t>康复科</t>
  </si>
  <si>
    <t>玻璃火罐</t>
  </si>
  <si>
    <t>玻璃火罐2号：外径50mm，内径35mm，数量40个；</t>
  </si>
  <si>
    <t>玻璃火罐1号：外径47mm，内径30mm，数量20个</t>
  </si>
  <si>
    <t>产科</t>
  </si>
  <si>
    <t>电动褥疮床</t>
  </si>
  <si>
    <t>电动气压止血带</t>
  </si>
  <si>
    <t>神经内科</t>
  </si>
  <si>
    <t>抢救车</t>
  </si>
  <si>
    <t>配置清宫包</t>
  </si>
  <si>
    <t>8号刮匙4把，有齿卵圆钳8把，宫颈钳4把，不锈钢窥阴器8个，弯盘4个（所有器械待临床确定后再购置）</t>
  </si>
  <si>
    <t>心血管内科</t>
  </si>
  <si>
    <t>气体式体外反搏装置</t>
  </si>
  <si>
    <t>主要用于心脑血管等缺血性疾病患者的预防、治疗及康复</t>
  </si>
  <si>
    <t>口腔科</t>
  </si>
  <si>
    <t>牙科综合治疗椅</t>
  </si>
  <si>
    <t>热牙胶充填机</t>
  </si>
  <si>
    <t>皮肤科</t>
  </si>
  <si>
    <t>微波治疗仪</t>
  </si>
  <si>
    <t>皮肤镜</t>
  </si>
  <si>
    <t>真菌菌检</t>
  </si>
  <si>
    <t>注：1.请比选申请人完整填写本表；2.该表可扩展。</t>
  </si>
  <si>
    <t>报价申请人
（申请人公章） ：</t>
  </si>
  <si>
    <t>法定代表人（或法定代表人授权代表）或自然人：
（签署或盖章）</t>
  </si>
  <si>
    <t xml:space="preserve">   年   月   日</t>
  </si>
  <si>
    <t>不涉及耗材无需填写耗材报价明细表</t>
  </si>
  <si>
    <t>1.2耗材报价明细表</t>
  </si>
  <si>
    <t>单价（元/人份）</t>
  </si>
  <si>
    <t>备注</t>
  </si>
  <si>
    <t>注：1.请比选申请人完整填写本表；2.该表可扩展。3.配套使用的耗材需一并报挂网价。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</si>
</sst>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name val="方正仿宋_GBK"/>
      <charset val="134"/>
    </font>
    <font>
      <sz val="12"/>
      <color rgb="FF000000"/>
      <name val="方正仿宋_GBK"/>
      <charset val="134"/>
    </font>
    <font>
      <sz val="12"/>
      <color rgb="FF417FF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10160</xdr:colOff>
      <xdr:row>10</xdr:row>
      <xdr:rowOff>116205</xdr:rowOff>
    </xdr:to>
    <xdr:pic>
      <xdr:nvPicPr>
        <xdr:cNvPr id="2" name="ID_DDE60F9B6A46460E98BF6E7858431BC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5775" y="5819775"/>
          <a:ext cx="138176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323850</xdr:colOff>
      <xdr:row>20</xdr:row>
      <xdr:rowOff>166370</xdr:rowOff>
    </xdr:to>
    <xdr:pic>
      <xdr:nvPicPr>
        <xdr:cNvPr id="3" name="ID_70E6FC85AA3E4955B912E5C4484BDB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20315" y="12381230"/>
          <a:ext cx="4438650" cy="3595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410210</xdr:colOff>
      <xdr:row>17</xdr:row>
      <xdr:rowOff>133985</xdr:rowOff>
    </xdr:to>
    <xdr:pic>
      <xdr:nvPicPr>
        <xdr:cNvPr id="5" name="ID_B89E1B7D885741FB9AB17000B98914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13575665"/>
          <a:ext cx="2467610" cy="304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88265</xdr:colOff>
      <xdr:row>20</xdr:row>
      <xdr:rowOff>84455</xdr:rowOff>
    </xdr:to>
    <xdr:pic>
      <xdr:nvPicPr>
        <xdr:cNvPr id="6" name="ID_91C0AB3188624931995C18970DE2FD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255875" y="18149570"/>
          <a:ext cx="4203065" cy="351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638175</xdr:colOff>
      <xdr:row>14</xdr:row>
      <xdr:rowOff>60960</xdr:rowOff>
    </xdr:to>
    <xdr:pic>
      <xdr:nvPicPr>
        <xdr:cNvPr id="7" name="ID_9C68AFB049E846D8948791DDF7DAFD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25065" y="15737840"/>
          <a:ext cx="4067175" cy="246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551815</xdr:colOff>
      <xdr:row>25</xdr:row>
      <xdr:rowOff>91440</xdr:rowOff>
    </xdr:to>
    <xdr:pic>
      <xdr:nvPicPr>
        <xdr:cNvPr id="8" name="ID_650F9439ADAC4D24A6D7A0305BC30DB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173325" y="20561935"/>
          <a:ext cx="3295015" cy="437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390525</xdr:colOff>
      <xdr:row>35</xdr:row>
      <xdr:rowOff>152400</xdr:rowOff>
    </xdr:to>
    <xdr:pic>
      <xdr:nvPicPr>
        <xdr:cNvPr id="4" name="ID_A698C1BA5CFB4DCE8813048F93FFCA58" descr="post_object_image_3975456495"/>
        <xdr:cNvPicPr/>
      </xdr:nvPicPr>
      <xdr:blipFill>
        <a:blip r:embed="rId7"/>
        <a:stretch>
          <a:fillRect/>
        </a:stretch>
      </xdr:blipFill>
      <xdr:spPr>
        <a:xfrm>
          <a:off x="0" y="0"/>
          <a:ext cx="6562725" cy="615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abSelected="1" workbookViewId="0">
      <pane xSplit="3" ySplit="2" topLeftCell="E3" activePane="bottomRight" state="frozen"/>
      <selection/>
      <selection pane="topRight"/>
      <selection pane="bottomLeft"/>
      <selection pane="bottomRight" activeCell="C44" sqref="C44"/>
    </sheetView>
  </sheetViews>
  <sheetFormatPr defaultColWidth="9" defaultRowHeight="13.5"/>
  <cols>
    <col min="1" max="1" width="11.0083333333333" style="1" customWidth="1"/>
    <col min="2" max="2" width="11.0083333333333" style="2" customWidth="1"/>
    <col min="3" max="3" width="33.25" style="1" customWidth="1"/>
    <col min="4" max="4" width="8.875" style="1" customWidth="1"/>
    <col min="5" max="16" width="11.0083333333333" style="1" customWidth="1"/>
    <col min="17" max="17" width="34.75" style="1" customWidth="1"/>
    <col min="18" max="16384" width="9" style="1"/>
  </cols>
  <sheetData>
    <row r="1" ht="3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1"/>
    </row>
    <row r="2" ht="95.25" spans="1:1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152" customHeight="1" spans="1:17">
      <c r="A3" s="3">
        <v>1</v>
      </c>
      <c r="B3" s="7" t="s">
        <v>18</v>
      </c>
      <c r="C3" s="7" t="s">
        <v>19</v>
      </c>
      <c r="D3" s="7" t="s">
        <v>20</v>
      </c>
      <c r="E3" s="7"/>
      <c r="F3" s="7"/>
      <c r="G3" s="7"/>
      <c r="H3" s="7"/>
      <c r="I3" s="7"/>
      <c r="J3" s="7">
        <v>1</v>
      </c>
      <c r="K3" s="7"/>
      <c r="L3" s="7"/>
      <c r="M3" s="7"/>
      <c r="N3" s="7"/>
      <c r="O3" s="7"/>
      <c r="P3" s="7"/>
      <c r="Q3" s="7" t="s">
        <v>21</v>
      </c>
    </row>
    <row r="4" ht="16.5" spans="1:17">
      <c r="A4" s="3">
        <v>2</v>
      </c>
      <c r="B4" s="7" t="s">
        <v>22</v>
      </c>
      <c r="C4" s="7" t="s">
        <v>23</v>
      </c>
      <c r="D4" s="7"/>
      <c r="E4" s="7"/>
      <c r="F4" s="7"/>
      <c r="G4" s="7" t="s">
        <v>24</v>
      </c>
      <c r="H4" s="7"/>
      <c r="I4" s="7"/>
      <c r="J4" s="7">
        <v>1</v>
      </c>
      <c r="K4" s="7"/>
      <c r="L4" s="7"/>
      <c r="M4" s="7"/>
      <c r="N4" s="7"/>
      <c r="O4" s="7"/>
      <c r="P4" s="7"/>
      <c r="Q4" s="8"/>
    </row>
    <row r="5" ht="96" customHeight="1" spans="1:17">
      <c r="A5" s="3">
        <v>3</v>
      </c>
      <c r="B5" s="8" t="s">
        <v>25</v>
      </c>
      <c r="C5" s="7" t="s">
        <v>26</v>
      </c>
      <c r="D5" s="7" t="s">
        <v>20</v>
      </c>
      <c r="E5" s="7"/>
      <c r="F5" s="7"/>
      <c r="G5" s="7"/>
      <c r="H5" s="7"/>
      <c r="I5" s="7"/>
      <c r="J5" s="7">
        <v>1</v>
      </c>
      <c r="K5" s="7"/>
      <c r="L5" s="7"/>
      <c r="M5" s="7"/>
      <c r="N5" s="7"/>
      <c r="O5" s="7"/>
      <c r="P5" s="7"/>
      <c r="Q5" s="7" t="s">
        <v>27</v>
      </c>
    </row>
    <row r="6" ht="32.25" spans="1:17">
      <c r="A6" s="3">
        <v>4</v>
      </c>
      <c r="B6" s="9" t="s">
        <v>28</v>
      </c>
      <c r="C6" s="7" t="s">
        <v>29</v>
      </c>
      <c r="D6" s="10" t="s">
        <v>20</v>
      </c>
      <c r="E6" s="10"/>
      <c r="F6" s="10"/>
      <c r="G6" s="10"/>
      <c r="H6" s="10"/>
      <c r="I6" s="10"/>
      <c r="J6" s="10">
        <v>1</v>
      </c>
      <c r="K6" s="10"/>
      <c r="L6" s="10"/>
      <c r="M6" s="10"/>
      <c r="N6" s="10"/>
      <c r="O6" s="10"/>
      <c r="P6" s="10"/>
      <c r="Q6" s="9" t="s">
        <v>30</v>
      </c>
    </row>
    <row r="7" ht="32.25" spans="1:17">
      <c r="A7" s="3">
        <v>5</v>
      </c>
      <c r="B7" s="7" t="s">
        <v>31</v>
      </c>
      <c r="C7" s="7" t="s">
        <v>32</v>
      </c>
      <c r="D7" s="7"/>
      <c r="E7" s="7"/>
      <c r="F7" s="7"/>
      <c r="G7" s="7"/>
      <c r="H7" s="7"/>
      <c r="I7" s="7"/>
      <c r="J7" s="7">
        <v>1</v>
      </c>
      <c r="K7" s="7"/>
      <c r="L7" s="7"/>
      <c r="M7" s="7"/>
      <c r="N7" s="7"/>
      <c r="O7" s="7"/>
      <c r="P7" s="7"/>
      <c r="Q7" s="25" t="s">
        <v>33</v>
      </c>
    </row>
    <row r="8" ht="55" customHeight="1" spans="1:17">
      <c r="A8" s="3">
        <v>6</v>
      </c>
      <c r="B8" s="7" t="s">
        <v>34</v>
      </c>
      <c r="C8" s="7" t="s">
        <v>35</v>
      </c>
      <c r="D8" s="7"/>
      <c r="E8" s="7"/>
      <c r="F8" s="7"/>
      <c r="G8" s="7"/>
      <c r="H8" s="7"/>
      <c r="I8" s="7"/>
      <c r="J8" s="7">
        <v>1</v>
      </c>
      <c r="K8" s="7"/>
      <c r="L8" s="7"/>
      <c r="M8" s="7"/>
      <c r="N8" s="7"/>
      <c r="O8" s="7"/>
      <c r="P8" s="7"/>
      <c r="Q8" s="7" t="str">
        <f>_xlfn.DISPIMG("ID_DDE60F9B6A46460E98BF6E7858431BC1",1)</f>
        <v>=DISPIMG("ID_DDE60F9B6A46460E98BF6E7858431BC1",1)</v>
      </c>
    </row>
    <row r="9" ht="48" spans="1:17">
      <c r="A9" s="3">
        <v>7</v>
      </c>
      <c r="B9" s="7" t="s">
        <v>36</v>
      </c>
      <c r="C9" s="7" t="s">
        <v>37</v>
      </c>
      <c r="D9" s="7"/>
      <c r="E9" s="7"/>
      <c r="F9" s="7"/>
      <c r="G9" s="7"/>
      <c r="H9" s="7"/>
      <c r="I9" s="7"/>
      <c r="J9" s="7">
        <v>1</v>
      </c>
      <c r="K9" s="7"/>
      <c r="L9" s="7"/>
      <c r="M9" s="7"/>
      <c r="N9" s="7"/>
      <c r="O9" s="7"/>
      <c r="P9" s="7"/>
      <c r="Q9" s="7" t="s">
        <v>38</v>
      </c>
    </row>
    <row r="10" ht="16.5" spans="1:17">
      <c r="A10" s="3">
        <v>8</v>
      </c>
      <c r="B10" s="7" t="s">
        <v>39</v>
      </c>
      <c r="C10" s="7" t="s">
        <v>40</v>
      </c>
      <c r="D10" s="7"/>
      <c r="E10" s="7"/>
      <c r="F10" s="7"/>
      <c r="G10" s="7"/>
      <c r="H10" s="7"/>
      <c r="I10" s="7"/>
      <c r="J10" s="7">
        <v>3</v>
      </c>
      <c r="K10" s="7"/>
      <c r="L10" s="7"/>
      <c r="M10" s="7"/>
      <c r="N10" s="7"/>
      <c r="O10" s="7"/>
      <c r="P10" s="7"/>
      <c r="Q10" s="7"/>
    </row>
    <row r="11" ht="16.5" spans="1:17">
      <c r="A11" s="3">
        <v>9</v>
      </c>
      <c r="B11" s="11" t="s">
        <v>41</v>
      </c>
      <c r="C11" s="12" t="s">
        <v>42</v>
      </c>
      <c r="D11" s="10" t="s">
        <v>20</v>
      </c>
      <c r="E11" s="10"/>
      <c r="F11" s="10"/>
      <c r="G11" s="10"/>
      <c r="H11" s="10"/>
      <c r="I11" s="10"/>
      <c r="J11" s="10">
        <v>5</v>
      </c>
      <c r="K11" s="10"/>
      <c r="L11" s="10"/>
      <c r="M11" s="10"/>
      <c r="N11" s="10"/>
      <c r="O11" s="10"/>
      <c r="P11" s="10"/>
      <c r="Q11" s="10" t="s">
        <v>43</v>
      </c>
    </row>
    <row r="12" ht="32.25" spans="1:17">
      <c r="A12" s="3">
        <v>10</v>
      </c>
      <c r="B12" s="11" t="s">
        <v>44</v>
      </c>
      <c r="C12" s="7" t="s">
        <v>45</v>
      </c>
      <c r="D12" s="10" t="s">
        <v>20</v>
      </c>
      <c r="E12" s="10"/>
      <c r="F12" s="10"/>
      <c r="G12" s="10"/>
      <c r="H12" s="10"/>
      <c r="I12" s="10"/>
      <c r="J12" s="10">
        <v>1</v>
      </c>
      <c r="K12" s="10"/>
      <c r="L12" s="10"/>
      <c r="M12" s="10"/>
      <c r="N12" s="10"/>
      <c r="O12" s="10"/>
      <c r="P12" s="10"/>
      <c r="Q12" s="10" t="s">
        <v>46</v>
      </c>
    </row>
    <row r="13" ht="32.25" spans="1:17">
      <c r="A13" s="3">
        <v>11</v>
      </c>
      <c r="B13" s="7" t="s">
        <v>28</v>
      </c>
      <c r="C13" s="7" t="s">
        <v>47</v>
      </c>
      <c r="D13" s="7"/>
      <c r="E13" s="7"/>
      <c r="F13" s="7"/>
      <c r="G13" s="7"/>
      <c r="H13" s="7"/>
      <c r="I13" s="7"/>
      <c r="J13" s="7">
        <v>2</v>
      </c>
      <c r="K13" s="7"/>
      <c r="L13" s="7"/>
      <c r="M13" s="7"/>
      <c r="N13" s="7"/>
      <c r="O13" s="7"/>
      <c r="P13" s="7"/>
      <c r="Q13" s="7" t="s">
        <v>48</v>
      </c>
    </row>
    <row r="14" ht="16.5" spans="1:17">
      <c r="A14" s="3">
        <v>12</v>
      </c>
      <c r="B14" s="7" t="s">
        <v>34</v>
      </c>
      <c r="C14" s="7" t="s">
        <v>49</v>
      </c>
      <c r="D14" s="7"/>
      <c r="E14" s="7"/>
      <c r="F14" s="7"/>
      <c r="G14" s="7"/>
      <c r="H14" s="7"/>
      <c r="I14" s="7"/>
      <c r="J14" s="7">
        <v>4</v>
      </c>
      <c r="K14" s="7"/>
      <c r="L14" s="7"/>
      <c r="M14" s="7"/>
      <c r="N14" s="7"/>
      <c r="O14" s="7"/>
      <c r="P14" s="7"/>
      <c r="Q14" s="7" t="s">
        <v>50</v>
      </c>
    </row>
    <row r="15" ht="16.5" spans="1:17">
      <c r="A15" s="3">
        <v>13</v>
      </c>
      <c r="B15" s="7" t="s">
        <v>51</v>
      </c>
      <c r="C15" s="7" t="s">
        <v>52</v>
      </c>
      <c r="D15" s="7"/>
      <c r="E15" s="7"/>
      <c r="F15" s="7"/>
      <c r="G15" s="7"/>
      <c r="H15" s="7"/>
      <c r="I15" s="7"/>
      <c r="J15" s="7">
        <v>2</v>
      </c>
      <c r="K15" s="7"/>
      <c r="L15" s="7"/>
      <c r="M15" s="7"/>
      <c r="N15" s="7"/>
      <c r="O15" s="7"/>
      <c r="P15" s="7"/>
      <c r="Q15" s="7"/>
    </row>
    <row r="16" ht="32.25" spans="1:17">
      <c r="A16" s="3">
        <v>14</v>
      </c>
      <c r="B16" s="7" t="s">
        <v>53</v>
      </c>
      <c r="C16" s="7" t="s">
        <v>54</v>
      </c>
      <c r="D16" s="7"/>
      <c r="E16" s="7"/>
      <c r="F16" s="7"/>
      <c r="G16" s="7"/>
      <c r="H16" s="7"/>
      <c r="I16" s="7"/>
      <c r="J16" s="7">
        <v>30</v>
      </c>
      <c r="K16" s="7"/>
      <c r="L16" s="7"/>
      <c r="M16" s="7"/>
      <c r="N16" s="7"/>
      <c r="O16" s="7"/>
      <c r="P16" s="7"/>
      <c r="Q16" s="8"/>
    </row>
    <row r="17" ht="32.25" spans="1:17">
      <c r="A17" s="3">
        <v>15</v>
      </c>
      <c r="B17" s="8" t="s">
        <v>28</v>
      </c>
      <c r="C17" s="7" t="s">
        <v>40</v>
      </c>
      <c r="D17" s="7"/>
      <c r="E17" s="7"/>
      <c r="F17" s="7"/>
      <c r="G17" s="7"/>
      <c r="H17" s="7"/>
      <c r="I17" s="7"/>
      <c r="J17" s="7">
        <v>5</v>
      </c>
      <c r="K17" s="7"/>
      <c r="L17" s="7"/>
      <c r="M17" s="7"/>
      <c r="N17" s="7"/>
      <c r="O17" s="7"/>
      <c r="P17" s="7"/>
      <c r="Q17" s="8"/>
    </row>
    <row r="18" ht="63.75" spans="1:17">
      <c r="A18" s="3">
        <v>16</v>
      </c>
      <c r="B18" s="7" t="s">
        <v>41</v>
      </c>
      <c r="C18" s="7" t="s">
        <v>55</v>
      </c>
      <c r="D18" s="7"/>
      <c r="E18" s="7"/>
      <c r="F18" s="7"/>
      <c r="G18" s="7" t="s">
        <v>56</v>
      </c>
      <c r="H18" s="7"/>
      <c r="I18" s="7"/>
      <c r="J18" s="7">
        <v>3</v>
      </c>
      <c r="K18" s="7"/>
      <c r="L18" s="7"/>
      <c r="M18" s="7"/>
      <c r="N18" s="7"/>
      <c r="O18" s="7"/>
      <c r="P18" s="7"/>
      <c r="Q18" s="8"/>
    </row>
    <row r="19" ht="16.5" spans="1:17">
      <c r="A19" s="3">
        <v>17</v>
      </c>
      <c r="B19" s="8" t="s">
        <v>41</v>
      </c>
      <c r="C19" s="7" t="s">
        <v>57</v>
      </c>
      <c r="D19" s="7"/>
      <c r="E19" s="7"/>
      <c r="F19" s="7"/>
      <c r="G19" s="7" t="s">
        <v>58</v>
      </c>
      <c r="H19" s="7"/>
      <c r="I19" s="7"/>
      <c r="J19" s="7">
        <v>1</v>
      </c>
      <c r="K19" s="7"/>
      <c r="L19" s="7"/>
      <c r="M19" s="7"/>
      <c r="N19" s="7"/>
      <c r="O19" s="7"/>
      <c r="P19" s="7"/>
      <c r="Q19" s="8"/>
    </row>
    <row r="20" ht="16.5" spans="1:17">
      <c r="A20" s="3">
        <v>18</v>
      </c>
      <c r="B20" s="8" t="s">
        <v>41</v>
      </c>
      <c r="C20" s="7" t="s">
        <v>59</v>
      </c>
      <c r="D20" s="7"/>
      <c r="E20" s="7"/>
      <c r="F20" s="7"/>
      <c r="G20" s="7" t="s">
        <v>60</v>
      </c>
      <c r="H20" s="7"/>
      <c r="I20" s="7"/>
      <c r="J20" s="7">
        <v>1</v>
      </c>
      <c r="K20" s="7"/>
      <c r="L20" s="7"/>
      <c r="M20" s="7"/>
      <c r="N20" s="7"/>
      <c r="O20" s="7"/>
      <c r="P20" s="7"/>
      <c r="Q20" s="8"/>
    </row>
    <row r="21" ht="32.25" spans="1:17">
      <c r="A21" s="3">
        <v>19</v>
      </c>
      <c r="B21" s="8" t="s">
        <v>61</v>
      </c>
      <c r="C21" s="7" t="s">
        <v>62</v>
      </c>
      <c r="D21" s="7"/>
      <c r="E21" s="7"/>
      <c r="F21" s="7"/>
      <c r="G21" s="7"/>
      <c r="H21" s="7"/>
      <c r="I21" s="7"/>
      <c r="J21" s="7">
        <v>1</v>
      </c>
      <c r="K21" s="7"/>
      <c r="L21" s="7"/>
      <c r="M21" s="7"/>
      <c r="N21" s="7"/>
      <c r="O21" s="7"/>
      <c r="P21" s="7"/>
      <c r="Q21" s="8"/>
    </row>
    <row r="22" ht="63.75" spans="1:17">
      <c r="A22" s="3">
        <v>20</v>
      </c>
      <c r="B22" s="7" t="s">
        <v>51</v>
      </c>
      <c r="C22" s="7" t="s">
        <v>63</v>
      </c>
      <c r="D22" s="7"/>
      <c r="E22" s="7"/>
      <c r="F22" s="7"/>
      <c r="G22" s="7"/>
      <c r="H22" s="7"/>
      <c r="I22" s="7"/>
      <c r="J22" s="7">
        <v>1</v>
      </c>
      <c r="K22" s="7"/>
      <c r="L22" s="7"/>
      <c r="M22" s="7"/>
      <c r="N22" s="7"/>
      <c r="O22" s="7"/>
      <c r="P22" s="7"/>
      <c r="Q22" s="7" t="s">
        <v>64</v>
      </c>
    </row>
    <row r="23" ht="87" customHeight="1" spans="1:17">
      <c r="A23" s="3">
        <v>21</v>
      </c>
      <c r="B23" s="7" t="s">
        <v>65</v>
      </c>
      <c r="C23" s="7" t="s">
        <v>66</v>
      </c>
      <c r="D23" s="7"/>
      <c r="E23" s="7"/>
      <c r="F23" s="7"/>
      <c r="G23" s="7"/>
      <c r="H23" s="7"/>
      <c r="I23" s="7"/>
      <c r="J23" s="7">
        <v>2</v>
      </c>
      <c r="K23" s="7"/>
      <c r="L23" s="7"/>
      <c r="M23" s="7"/>
      <c r="N23" s="7"/>
      <c r="O23" s="7"/>
      <c r="P23" s="7"/>
      <c r="Q23" s="7" t="str">
        <f>_xlfn.DISPIMG("ID_70E6FC85AA3E4955B912E5C4484BDBDD",1)</f>
        <v>=DISPIMG("ID_70E6FC85AA3E4955B912E5C4484BDBDD",1)</v>
      </c>
    </row>
    <row r="24" ht="99" customHeight="1" spans="1:17">
      <c r="A24" s="3">
        <v>22</v>
      </c>
      <c r="B24" s="7" t="s">
        <v>34</v>
      </c>
      <c r="C24" s="7" t="s">
        <v>67</v>
      </c>
      <c r="D24" s="7"/>
      <c r="E24" s="7"/>
      <c r="F24" s="7"/>
      <c r="G24" s="7" t="s">
        <v>68</v>
      </c>
      <c r="H24" s="7"/>
      <c r="I24" s="7"/>
      <c r="J24" s="7">
        <v>4</v>
      </c>
      <c r="K24" s="7"/>
      <c r="L24" s="7"/>
      <c r="M24" s="7"/>
      <c r="N24" s="7"/>
      <c r="O24" s="7"/>
      <c r="P24" s="7"/>
      <c r="Q24" s="7" t="str">
        <f>_xlfn.DISPIMG("ID_B89E1B7D885741FB9AB17000B989149B",1)</f>
        <v>=DISPIMG("ID_B89E1B7D885741FB9AB17000B989149B",1)</v>
      </c>
    </row>
    <row r="25" ht="46.5" spans="1:17">
      <c r="A25" s="3">
        <v>23</v>
      </c>
      <c r="B25" s="12" t="s">
        <v>69</v>
      </c>
      <c r="C25" s="12" t="s">
        <v>70</v>
      </c>
      <c r="D25" s="7"/>
      <c r="E25" s="7"/>
      <c r="F25" s="7"/>
      <c r="G25" s="7" t="s">
        <v>71</v>
      </c>
      <c r="H25" s="7"/>
      <c r="I25" s="7"/>
      <c r="J25" s="7">
        <v>1</v>
      </c>
      <c r="K25" s="7"/>
      <c r="L25" s="7"/>
      <c r="M25" s="7"/>
      <c r="N25" s="7"/>
      <c r="O25" s="7"/>
      <c r="P25" s="7"/>
      <c r="Q25" s="8" t="str">
        <f>_xlfn.DISPIMG("ID_A698C1BA5CFB4DCE8813048F93FFCA58",1)</f>
        <v>=DISPIMG("ID_A698C1BA5CFB4DCE8813048F93FFCA58",1)</v>
      </c>
    </row>
    <row r="26" ht="30.75" spans="1:17">
      <c r="A26" s="3">
        <v>24</v>
      </c>
      <c r="B26" s="12" t="s">
        <v>18</v>
      </c>
      <c r="C26" s="12" t="s">
        <v>72</v>
      </c>
      <c r="D26" s="7"/>
      <c r="E26" s="7"/>
      <c r="F26" s="7"/>
      <c r="G26" s="7"/>
      <c r="H26" s="7"/>
      <c r="I26" s="7"/>
      <c r="J26" s="7">
        <v>1</v>
      </c>
      <c r="K26" s="7"/>
      <c r="L26" s="7"/>
      <c r="M26" s="7"/>
      <c r="N26" s="7"/>
      <c r="O26" s="7"/>
      <c r="P26" s="7"/>
      <c r="Q26" s="7"/>
    </row>
    <row r="27" ht="16.5" spans="1:17">
      <c r="A27" s="3">
        <v>25</v>
      </c>
      <c r="B27" s="7" t="s">
        <v>73</v>
      </c>
      <c r="C27" s="12" t="s">
        <v>74</v>
      </c>
      <c r="D27" s="7"/>
      <c r="E27" s="7"/>
      <c r="F27" s="7"/>
      <c r="G27" s="7"/>
      <c r="H27" s="7"/>
      <c r="I27" s="7"/>
      <c r="J27" s="7">
        <v>1</v>
      </c>
      <c r="K27" s="7"/>
      <c r="L27" s="7"/>
      <c r="M27" s="7"/>
      <c r="N27" s="7"/>
      <c r="O27" s="7"/>
      <c r="P27" s="7"/>
      <c r="Q27" s="7"/>
    </row>
    <row r="28" ht="92" customHeight="1" spans="1:17">
      <c r="A28" s="3">
        <v>26</v>
      </c>
      <c r="B28" s="12" t="s">
        <v>41</v>
      </c>
      <c r="C28" s="12" t="s">
        <v>75</v>
      </c>
      <c r="D28" s="7"/>
      <c r="E28" s="7"/>
      <c r="F28" s="7"/>
      <c r="G28" s="7"/>
      <c r="H28" s="7"/>
      <c r="I28" s="7"/>
      <c r="J28" s="7">
        <v>1</v>
      </c>
      <c r="K28" s="7"/>
      <c r="L28" s="7"/>
      <c r="M28" s="7"/>
      <c r="N28" s="7"/>
      <c r="O28" s="7"/>
      <c r="P28" s="7"/>
      <c r="Q28" s="7" t="str">
        <f>_xlfn.DISPIMG("ID_9C68AFB049E846D8948791DDF7DAFD73",1)</f>
        <v>=DISPIMG("ID_9C68AFB049E846D8948791DDF7DAFD73",1)</v>
      </c>
    </row>
    <row r="29" ht="79.5" spans="1:17">
      <c r="A29" s="3">
        <v>27</v>
      </c>
      <c r="B29" s="12" t="s">
        <v>76</v>
      </c>
      <c r="C29" s="12" t="s">
        <v>77</v>
      </c>
      <c r="D29" s="7"/>
      <c r="E29" s="7"/>
      <c r="F29" s="7"/>
      <c r="G29" s="7" t="s">
        <v>78</v>
      </c>
      <c r="H29" s="7"/>
      <c r="I29" s="7"/>
      <c r="J29" s="7">
        <v>40</v>
      </c>
      <c r="K29" s="7"/>
      <c r="L29" s="7"/>
      <c r="M29" s="7"/>
      <c r="N29" s="7"/>
      <c r="O29" s="7"/>
      <c r="P29" s="7"/>
      <c r="Q29" s="7"/>
    </row>
    <row r="30" ht="79.5" spans="1:17">
      <c r="A30" s="3">
        <v>28</v>
      </c>
      <c r="B30" s="12" t="s">
        <v>76</v>
      </c>
      <c r="C30" s="12" t="s">
        <v>77</v>
      </c>
      <c r="D30" s="7"/>
      <c r="E30" s="7"/>
      <c r="F30" s="7"/>
      <c r="G30" s="7" t="s">
        <v>79</v>
      </c>
      <c r="H30" s="7"/>
      <c r="I30" s="7"/>
      <c r="J30" s="7">
        <v>20</v>
      </c>
      <c r="K30" s="7"/>
      <c r="L30" s="7"/>
      <c r="M30" s="7"/>
      <c r="N30" s="7"/>
      <c r="O30" s="7"/>
      <c r="P30" s="7"/>
      <c r="Q30" s="7"/>
    </row>
    <row r="31" ht="75" customHeight="1" spans="1:17">
      <c r="A31" s="3">
        <v>29</v>
      </c>
      <c r="B31" s="12" t="s">
        <v>80</v>
      </c>
      <c r="C31" s="7" t="s">
        <v>66</v>
      </c>
      <c r="D31" s="7"/>
      <c r="E31" s="7"/>
      <c r="F31" s="7"/>
      <c r="G31" s="7"/>
      <c r="H31" s="7"/>
      <c r="I31" s="7"/>
      <c r="J31" s="7">
        <v>2</v>
      </c>
      <c r="K31" s="7"/>
      <c r="L31" s="7"/>
      <c r="M31" s="7"/>
      <c r="N31" s="7"/>
      <c r="O31" s="7"/>
      <c r="P31" s="7"/>
      <c r="Q31" s="7" t="str">
        <f>_xlfn.DISPIMG("ID_91C0AB3188624931995C18970DE2FD12",1)</f>
        <v>=DISPIMG("ID_91C0AB3188624931995C18970DE2FD12",1)</v>
      </c>
    </row>
    <row r="32" ht="16.5" spans="1:17">
      <c r="A32" s="3">
        <v>30</v>
      </c>
      <c r="B32" s="12" t="s">
        <v>51</v>
      </c>
      <c r="C32" s="12" t="s">
        <v>81</v>
      </c>
      <c r="D32" s="7"/>
      <c r="E32" s="7"/>
      <c r="F32" s="7"/>
      <c r="G32" s="7"/>
      <c r="H32" s="7"/>
      <c r="I32" s="7"/>
      <c r="J32" s="7">
        <v>5</v>
      </c>
      <c r="K32" s="7"/>
      <c r="L32" s="7"/>
      <c r="M32" s="7"/>
      <c r="N32" s="7"/>
      <c r="O32" s="7"/>
      <c r="P32" s="7"/>
      <c r="Q32" s="7"/>
    </row>
    <row r="33" ht="16.5" spans="1:17">
      <c r="A33" s="3">
        <v>31</v>
      </c>
      <c r="B33" s="12" t="s">
        <v>41</v>
      </c>
      <c r="C33" s="12" t="s">
        <v>82</v>
      </c>
      <c r="D33" s="7"/>
      <c r="E33" s="7"/>
      <c r="F33" s="7"/>
      <c r="G33" s="7"/>
      <c r="H33" s="7"/>
      <c r="I33" s="7"/>
      <c r="J33" s="7">
        <v>2</v>
      </c>
      <c r="K33" s="7"/>
      <c r="L33" s="7"/>
      <c r="M33" s="7"/>
      <c r="N33" s="7"/>
      <c r="O33" s="7"/>
      <c r="P33" s="7"/>
      <c r="Q33" s="7"/>
    </row>
    <row r="34" ht="80" customHeight="1" spans="1:17">
      <c r="A34" s="3">
        <v>32</v>
      </c>
      <c r="B34" s="12" t="s">
        <v>83</v>
      </c>
      <c r="C34" s="12" t="s">
        <v>84</v>
      </c>
      <c r="D34" s="7"/>
      <c r="E34" s="7"/>
      <c r="F34" s="7"/>
      <c r="G34" s="7"/>
      <c r="H34" s="7"/>
      <c r="I34" s="7"/>
      <c r="J34" s="7">
        <v>1</v>
      </c>
      <c r="K34" s="7"/>
      <c r="L34" s="7"/>
      <c r="M34" s="7"/>
      <c r="N34" s="7"/>
      <c r="O34" s="7"/>
      <c r="P34" s="7"/>
      <c r="Q34" s="7" t="str">
        <f>_xlfn.DISPIMG("ID_650F9439ADAC4D24A6D7A0305BC30DBA",1)</f>
        <v>=DISPIMG("ID_650F9439ADAC4D24A6D7A0305BC30DBA",1)</v>
      </c>
    </row>
    <row r="35" ht="174" spans="1:17">
      <c r="A35" s="3">
        <v>33</v>
      </c>
      <c r="B35" s="12" t="s">
        <v>80</v>
      </c>
      <c r="C35" s="12" t="s">
        <v>85</v>
      </c>
      <c r="D35" s="7"/>
      <c r="E35" s="7"/>
      <c r="F35" s="7"/>
      <c r="G35" s="13" t="s">
        <v>86</v>
      </c>
      <c r="H35" s="7"/>
      <c r="I35" s="7"/>
      <c r="J35" s="7">
        <v>4</v>
      </c>
      <c r="K35" s="7"/>
      <c r="L35" s="7"/>
      <c r="M35" s="7"/>
      <c r="N35" s="7"/>
      <c r="O35" s="7"/>
      <c r="P35" s="7"/>
      <c r="Q35" s="26"/>
    </row>
    <row r="36" ht="32.25" spans="1:17">
      <c r="A36" s="3">
        <v>34</v>
      </c>
      <c r="B36" s="7" t="s">
        <v>87</v>
      </c>
      <c r="C36" s="7" t="s">
        <v>88</v>
      </c>
      <c r="D36" s="7"/>
      <c r="E36" s="7"/>
      <c r="F36" s="7"/>
      <c r="G36" s="7"/>
      <c r="H36" s="7"/>
      <c r="I36" s="7"/>
      <c r="J36" s="7">
        <v>1</v>
      </c>
      <c r="K36" s="7"/>
      <c r="L36" s="7"/>
      <c r="M36" s="7"/>
      <c r="N36" s="7"/>
      <c r="O36" s="7"/>
      <c r="P36" s="7"/>
      <c r="Q36" s="7" t="s">
        <v>89</v>
      </c>
    </row>
    <row r="37" ht="16.5" spans="1:17">
      <c r="A37" s="3">
        <v>35</v>
      </c>
      <c r="B37" s="7" t="s">
        <v>90</v>
      </c>
      <c r="C37" s="7" t="s">
        <v>91</v>
      </c>
      <c r="D37" s="7"/>
      <c r="E37" s="7"/>
      <c r="F37" s="7"/>
      <c r="G37" s="7"/>
      <c r="H37" s="7"/>
      <c r="I37" s="7"/>
      <c r="J37" s="7">
        <v>7</v>
      </c>
      <c r="K37" s="7"/>
      <c r="L37" s="7"/>
      <c r="M37" s="7"/>
      <c r="N37" s="7"/>
      <c r="O37" s="7"/>
      <c r="P37" s="7"/>
      <c r="Q37" s="7"/>
    </row>
    <row r="38" ht="16.5" spans="1:17">
      <c r="A38" s="3">
        <v>36</v>
      </c>
      <c r="B38" s="7" t="s">
        <v>90</v>
      </c>
      <c r="C38" s="7" t="s">
        <v>92</v>
      </c>
      <c r="D38" s="7"/>
      <c r="E38" s="7"/>
      <c r="F38" s="7"/>
      <c r="G38" s="7"/>
      <c r="H38" s="7"/>
      <c r="I38" s="7"/>
      <c r="J38" s="7">
        <v>1</v>
      </c>
      <c r="K38" s="7"/>
      <c r="L38" s="7"/>
      <c r="M38" s="7"/>
      <c r="N38" s="7"/>
      <c r="O38" s="7"/>
      <c r="P38" s="7"/>
      <c r="Q38" s="7"/>
    </row>
    <row r="39" ht="16.5" spans="1:17">
      <c r="A39" s="3">
        <v>37</v>
      </c>
      <c r="B39" s="7" t="s">
        <v>93</v>
      </c>
      <c r="C39" s="7" t="s">
        <v>94</v>
      </c>
      <c r="D39" s="7"/>
      <c r="E39" s="7"/>
      <c r="F39" s="7"/>
      <c r="G39" s="7"/>
      <c r="H39" s="7"/>
      <c r="I39" s="7"/>
      <c r="J39" s="7">
        <v>1</v>
      </c>
      <c r="K39" s="7"/>
      <c r="L39" s="7"/>
      <c r="M39" s="7"/>
      <c r="N39" s="7"/>
      <c r="O39" s="7"/>
      <c r="P39" s="7"/>
      <c r="Q39" s="7"/>
    </row>
    <row r="40" ht="16.5" spans="1:17">
      <c r="A40" s="3">
        <v>38</v>
      </c>
      <c r="B40" s="7" t="s">
        <v>93</v>
      </c>
      <c r="C40" s="7" t="s">
        <v>95</v>
      </c>
      <c r="D40" s="7"/>
      <c r="E40" s="7"/>
      <c r="F40" s="7"/>
      <c r="G40" s="7"/>
      <c r="H40" s="7"/>
      <c r="I40" s="7"/>
      <c r="J40" s="7">
        <v>1</v>
      </c>
      <c r="K40" s="7"/>
      <c r="L40" s="7"/>
      <c r="M40" s="7"/>
      <c r="N40" s="7"/>
      <c r="O40" s="7"/>
      <c r="P40" s="7"/>
      <c r="Q40" s="7"/>
    </row>
    <row r="41" ht="16.5" spans="1:17">
      <c r="A41" s="3">
        <v>39</v>
      </c>
      <c r="B41" s="7" t="s">
        <v>93</v>
      </c>
      <c r="C41" s="7" t="s">
        <v>96</v>
      </c>
      <c r="D41" s="7"/>
      <c r="E41" s="7"/>
      <c r="F41" s="7"/>
      <c r="G41" s="7"/>
      <c r="H41" s="7"/>
      <c r="I41" s="7"/>
      <c r="J41" s="7">
        <v>1</v>
      </c>
      <c r="K41" s="7"/>
      <c r="L41" s="7"/>
      <c r="M41" s="7"/>
      <c r="N41" s="7"/>
      <c r="O41" s="7"/>
      <c r="P41" s="7"/>
      <c r="Q41" s="7"/>
    </row>
    <row r="42" ht="16.5" spans="1:17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ht="16.5" spans="1:17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ht="16.5" spans="1:17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0">
      <c r="A45" s="16" t="s">
        <v>97</v>
      </c>
      <c r="B45" s="17"/>
      <c r="C45" s="16"/>
      <c r="D45" s="16"/>
      <c r="E45" s="16"/>
      <c r="F45" s="16"/>
      <c r="G45" s="16"/>
      <c r="H45" s="16"/>
      <c r="I45" s="16"/>
      <c r="J45" s="16"/>
    </row>
    <row r="46" ht="52" customHeight="1" spans="3:17">
      <c r="C46" s="16" t="s">
        <v>98</v>
      </c>
      <c r="D46" s="16"/>
      <c r="E46" s="16"/>
      <c r="F46" s="16"/>
      <c r="H46" s="18"/>
      <c r="I46" s="16"/>
      <c r="J46" s="16" t="s">
        <v>99</v>
      </c>
      <c r="K46" s="16"/>
      <c r="L46" s="16"/>
      <c r="M46" s="16"/>
      <c r="N46" s="16"/>
      <c r="P46" s="2" t="s">
        <v>100</v>
      </c>
      <c r="Q46" s="2"/>
    </row>
    <row r="51" ht="16.5" spans="1:17">
      <c r="A51" s="3" t="s">
        <v>101</v>
      </c>
      <c r="B51" s="4"/>
      <c r="C51" s="4"/>
      <c r="D51" s="4"/>
      <c r="E51" s="4"/>
      <c r="K51" s="20"/>
      <c r="L51" s="20"/>
      <c r="M51" s="20"/>
      <c r="N51" s="20"/>
      <c r="O51" s="20"/>
      <c r="P51" s="20"/>
      <c r="Q51" s="20"/>
    </row>
    <row r="52" ht="16.5" spans="1:17">
      <c r="A52" s="3" t="s">
        <v>102</v>
      </c>
      <c r="B52" s="4"/>
      <c r="C52" s="4"/>
      <c r="D52" s="4"/>
      <c r="E52" s="4"/>
      <c r="F52" s="4"/>
      <c r="G52" s="4"/>
      <c r="H52" s="4"/>
      <c r="I52" s="4"/>
      <c r="J52" s="21"/>
      <c r="K52" s="22"/>
      <c r="L52" s="22"/>
      <c r="M52" s="22"/>
      <c r="N52" s="22"/>
      <c r="O52" s="22"/>
      <c r="P52" s="22"/>
      <c r="Q52" s="22"/>
    </row>
    <row r="53" ht="32.25" spans="1:17">
      <c r="A53" s="14" t="s">
        <v>1</v>
      </c>
      <c r="B53" s="14" t="s">
        <v>2</v>
      </c>
      <c r="C53" s="14" t="s">
        <v>3</v>
      </c>
      <c r="D53" s="14"/>
      <c r="E53" s="14" t="s">
        <v>5</v>
      </c>
      <c r="F53" s="14" t="s">
        <v>6</v>
      </c>
      <c r="G53" s="14" t="s">
        <v>7</v>
      </c>
      <c r="H53" s="3" t="s">
        <v>103</v>
      </c>
      <c r="I53" s="3"/>
      <c r="J53" s="14" t="s">
        <v>104</v>
      </c>
      <c r="K53" s="23"/>
      <c r="L53" s="20"/>
      <c r="M53" s="23"/>
      <c r="N53" s="23"/>
      <c r="O53" s="23"/>
      <c r="P53" s="20"/>
      <c r="Q53" s="23"/>
    </row>
    <row r="54" ht="16.5" spans="1:17">
      <c r="A54" s="14"/>
      <c r="B54" s="14"/>
      <c r="C54" s="14"/>
      <c r="D54" s="14"/>
      <c r="E54" s="14"/>
      <c r="F54" s="14"/>
      <c r="G54" s="14"/>
      <c r="H54" s="3"/>
      <c r="I54" s="3"/>
      <c r="J54" s="14"/>
      <c r="K54" s="23"/>
      <c r="L54" s="23"/>
      <c r="M54" s="23"/>
      <c r="N54" s="23"/>
      <c r="O54" s="23"/>
      <c r="P54" s="23"/>
      <c r="Q54" s="23"/>
    </row>
    <row r="55" ht="16.5" spans="1:17">
      <c r="A55" s="14"/>
      <c r="B55" s="14"/>
      <c r="C55" s="14"/>
      <c r="D55" s="14"/>
      <c r="E55" s="14"/>
      <c r="F55" s="14"/>
      <c r="G55" s="14"/>
      <c r="H55" s="3"/>
      <c r="I55" s="3"/>
      <c r="J55" s="14"/>
      <c r="K55" s="23"/>
      <c r="L55" s="23"/>
      <c r="M55" s="23"/>
      <c r="N55" s="23"/>
      <c r="O55" s="23"/>
      <c r="P55" s="23"/>
      <c r="Q55" s="23"/>
    </row>
    <row r="56" ht="16.5" spans="1:17">
      <c r="A56" s="14"/>
      <c r="B56" s="14"/>
      <c r="C56" s="14"/>
      <c r="D56" s="14"/>
      <c r="E56" s="14"/>
      <c r="F56" s="14"/>
      <c r="G56" s="14"/>
      <c r="H56" s="3"/>
      <c r="I56" s="3"/>
      <c r="J56" s="14"/>
      <c r="K56" s="23"/>
      <c r="L56" s="23"/>
      <c r="M56" s="23"/>
      <c r="N56" s="23"/>
      <c r="O56" s="23"/>
      <c r="P56" s="23"/>
      <c r="Q56" s="23"/>
    </row>
    <row r="57" ht="16.5" spans="1:17">
      <c r="A57" s="14"/>
      <c r="B57" s="14"/>
      <c r="C57" s="14"/>
      <c r="D57" s="14"/>
      <c r="E57" s="14"/>
      <c r="F57" s="14"/>
      <c r="G57" s="14"/>
      <c r="H57" s="3"/>
      <c r="I57" s="3"/>
      <c r="J57" s="14"/>
      <c r="K57" s="23"/>
      <c r="L57" s="23"/>
      <c r="M57" s="23"/>
      <c r="N57" s="23"/>
      <c r="O57" s="23"/>
      <c r="P57" s="23"/>
      <c r="Q57" s="23"/>
    </row>
    <row r="58" ht="16.5" spans="1:17">
      <c r="A58" s="14"/>
      <c r="B58" s="14"/>
      <c r="C58" s="14"/>
      <c r="D58" s="14"/>
      <c r="E58" s="14"/>
      <c r="F58" s="14"/>
      <c r="G58" s="14"/>
      <c r="H58" s="3"/>
      <c r="I58" s="3"/>
      <c r="J58" s="14"/>
      <c r="K58" s="23"/>
      <c r="L58" s="23"/>
      <c r="M58" s="23"/>
      <c r="N58" s="23"/>
      <c r="O58" s="23"/>
      <c r="P58" s="23"/>
      <c r="Q58" s="23"/>
    </row>
    <row r="59" ht="16.5" spans="1:17">
      <c r="A59" s="14"/>
      <c r="B59" s="14"/>
      <c r="C59" s="14"/>
      <c r="D59" s="14"/>
      <c r="E59" s="14"/>
      <c r="F59" s="14"/>
      <c r="G59" s="14"/>
      <c r="H59" s="3"/>
      <c r="I59" s="3"/>
      <c r="J59" s="14"/>
      <c r="K59" s="23"/>
      <c r="L59" s="23"/>
      <c r="M59" s="23"/>
      <c r="N59" s="23"/>
      <c r="O59" s="23"/>
      <c r="P59" s="23"/>
      <c r="Q59" s="23"/>
    </row>
    <row r="60" ht="16.5" spans="1:17">
      <c r="A60" s="14"/>
      <c r="B60" s="14"/>
      <c r="C60" s="14"/>
      <c r="D60" s="14"/>
      <c r="E60" s="14"/>
      <c r="F60" s="14"/>
      <c r="G60" s="14"/>
      <c r="H60" s="3"/>
      <c r="I60" s="3"/>
      <c r="J60" s="14"/>
      <c r="K60" s="23"/>
      <c r="L60" s="23"/>
      <c r="M60" s="23"/>
      <c r="N60" s="23"/>
      <c r="O60" s="23"/>
      <c r="P60" s="23"/>
      <c r="Q60" s="23"/>
    </row>
    <row r="61" ht="16.5" spans="1:17">
      <c r="A61" s="14"/>
      <c r="B61" s="14"/>
      <c r="C61" s="14"/>
      <c r="D61" s="14"/>
      <c r="E61" s="14"/>
      <c r="F61" s="14"/>
      <c r="G61" s="14"/>
      <c r="H61" s="3"/>
      <c r="I61" s="3"/>
      <c r="J61" s="14"/>
      <c r="K61" s="23"/>
      <c r="L61" s="23"/>
      <c r="M61" s="23"/>
      <c r="N61" s="23"/>
      <c r="O61" s="23"/>
      <c r="P61" s="23"/>
      <c r="Q61" s="23"/>
    </row>
    <row r="62" spans="1:17">
      <c r="A62" s="16" t="s">
        <v>105</v>
      </c>
      <c r="B62" s="17"/>
      <c r="C62" s="16"/>
      <c r="D62" s="16"/>
      <c r="E62" s="16"/>
      <c r="F62" s="16"/>
      <c r="G62" s="16"/>
      <c r="H62" s="16"/>
      <c r="I62" s="16"/>
      <c r="J62" s="16"/>
      <c r="K62" s="20"/>
      <c r="L62" s="20"/>
      <c r="M62" s="20"/>
      <c r="N62" s="20"/>
      <c r="O62" s="20"/>
      <c r="P62" s="20"/>
      <c r="Q62" s="20"/>
    </row>
    <row r="63" ht="51" customHeight="1" spans="1:17">
      <c r="A63" s="16" t="s">
        <v>98</v>
      </c>
      <c r="C63" s="19"/>
      <c r="D63" s="19"/>
      <c r="E63" s="19"/>
      <c r="F63" s="16" t="s">
        <v>99</v>
      </c>
      <c r="G63" s="16"/>
      <c r="H63" s="16"/>
      <c r="I63" s="16"/>
      <c r="J63" s="16"/>
      <c r="K63" s="24"/>
      <c r="L63" s="24"/>
      <c r="M63" s="24"/>
      <c r="N63" s="24"/>
      <c r="O63" s="20"/>
      <c r="P63" s="20"/>
      <c r="Q63" s="20"/>
    </row>
    <row r="64" spans="11:17">
      <c r="K64" s="20"/>
      <c r="L64" s="20"/>
      <c r="M64" s="20"/>
      <c r="N64" s="20"/>
      <c r="O64" s="20"/>
      <c r="P64" s="20"/>
      <c r="Q64" s="20"/>
    </row>
    <row r="65" spans="11:17">
      <c r="K65" s="20"/>
      <c r="L65" s="20"/>
      <c r="M65" s="20"/>
      <c r="N65" s="20"/>
      <c r="O65" s="20"/>
      <c r="P65" s="20"/>
      <c r="Q65" s="2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Q41" etc:filterBottomFollowUsedRange="0">
    <extLst/>
  </autoFilter>
  <mergeCells count="10">
    <mergeCell ref="A1:Q1"/>
    <mergeCell ref="A45:J45"/>
    <mergeCell ref="C46:F46"/>
    <mergeCell ref="J46:M46"/>
    <mergeCell ref="P46:Q46"/>
    <mergeCell ref="A51:E51"/>
    <mergeCell ref="A52:J52"/>
    <mergeCell ref="A62:J62"/>
    <mergeCell ref="A63:E63"/>
    <mergeCell ref="F63:J6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2" sqref="G32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1 9 9 f 8 6 1 b 5 2 4 5 4 8 0 4 9 a e 8 1 4 4 3 c 7 5 e c 0 d 6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WL</cp:lastModifiedBy>
  <dcterms:created xsi:type="dcterms:W3CDTF">2025-10-29T18:46:00Z</dcterms:created>
  <dcterms:modified xsi:type="dcterms:W3CDTF">2026-05-09T03:39:20Z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2E76AA2BA29848AB80A94BA5CAEE9854_13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